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2 trim 2023/"/>
    </mc:Choice>
  </mc:AlternateContent>
  <xr:revisionPtr revIDLastSave="52" documentId="8_{395279F8-7D8E-4ED4-B0E0-A358B1EBDD20}" xr6:coauthVersionLast="47" xr6:coauthVersionMax="47" xr10:uidLastSave="{F3FD2B91-CDC6-4F12-BFF0-B4F0C6E660F8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<sst xmlns="http://schemas.openxmlformats.org/spreadsheetml/2006/main" count="22" uniqueCount="22">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</sst>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I16" sqref="I16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21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53728133</v>
      </c>
      <c r="D12" s="3">
        <f>E12-C12</f>
        <v>-3724796.8799999952</v>
      </c>
      <c r="E12" s="14">
        <v>50003336.120000005</v>
      </c>
      <c r="F12" s="3">
        <v>0</v>
      </c>
      <c r="G12" s="3">
        <v>0</v>
      </c>
      <c r="H12" s="3">
        <v>0</v>
      </c>
      <c r="I12" s="3">
        <v>48629937.729999997</v>
      </c>
      <c r="J12" s="3">
        <f>E12-I12</f>
        <v>1373398.390000008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727028</v>
      </c>
      <c r="D14" s="4">
        <f>E14-C14</f>
        <v>-464896.19</v>
      </c>
      <c r="E14" s="16">
        <v>262131.81</v>
      </c>
      <c r="F14" s="4">
        <v>0</v>
      </c>
      <c r="G14" s="4">
        <v>0</v>
      </c>
      <c r="H14" s="4">
        <v>0</v>
      </c>
      <c r="I14" s="4">
        <v>664550.56999999995</v>
      </c>
      <c r="J14" s="4">
        <f>E14-I14</f>
        <v>-402418.75999999995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23274729</v>
      </c>
      <c r="D16" s="4">
        <f>E16-C16</f>
        <v>6514342.9300000072</v>
      </c>
      <c r="E16" s="16">
        <v>29789071.930000007</v>
      </c>
      <c r="F16" s="4">
        <v>0</v>
      </c>
      <c r="G16" s="4">
        <v>0</v>
      </c>
      <c r="H16" s="4">
        <v>0</v>
      </c>
      <c r="I16" s="4">
        <v>37259655.939999998</v>
      </c>
      <c r="J16" s="4">
        <f>E16-I16</f>
        <v>-7470584.0099999905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77729890</v>
      </c>
      <c r="D28" s="10">
        <f>SUM(D12:D27)</f>
        <v>2324649.860000012</v>
      </c>
      <c r="E28" s="10">
        <f>SUM(E12:E27)</f>
        <v>80054539.860000014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86554144.239999995</v>
      </c>
      <c r="J28" s="10">
        <f>SUM(J12:J27)</f>
        <v>-6499604.3799999822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2024-07-18T00:31:45Z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